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 Moravec\Documents\Závody\"/>
    </mc:Choice>
  </mc:AlternateContent>
  <xr:revisionPtr revIDLastSave="0" documentId="10_ncr:8140000_{D55A34A4-31F1-4AB0-A7A1-216B3E2F0D2E}" xr6:coauthVersionLast="32" xr6:coauthVersionMax="32" xr10:uidLastSave="{00000000-0000-0000-0000-000000000000}"/>
  <bookViews>
    <workbookView xWindow="0" yWindow="0" windowWidth="23040" windowHeight="8985"/>
  </bookViews>
  <sheets>
    <sheet name="děti 10 až 18 let" sheetId="1" r:id="rId1"/>
    <sheet name="děti do 9 le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G6" i="3"/>
  <c r="E6" i="3"/>
  <c r="J6" i="3" s="1"/>
  <c r="I14" i="3"/>
  <c r="G14" i="3"/>
  <c r="E14" i="3"/>
  <c r="I9" i="3"/>
  <c r="G9" i="3"/>
  <c r="E9" i="3"/>
  <c r="J9" i="3" s="1"/>
  <c r="I8" i="3"/>
  <c r="G8" i="3"/>
  <c r="E8" i="3"/>
  <c r="J8" i="3" s="1"/>
  <c r="I5" i="3"/>
  <c r="G5" i="3"/>
  <c r="E5" i="3"/>
  <c r="J5" i="3" s="1"/>
  <c r="I4" i="3"/>
  <c r="G4" i="3"/>
  <c r="E4" i="3"/>
  <c r="I12" i="3"/>
  <c r="G12" i="3"/>
  <c r="E12" i="3"/>
  <c r="J12" i="3" s="1"/>
  <c r="I16" i="3"/>
  <c r="G16" i="3"/>
  <c r="E16" i="3"/>
  <c r="J16" i="3" s="1"/>
  <c r="I15" i="3"/>
  <c r="G15" i="3"/>
  <c r="E15" i="3"/>
  <c r="J15" i="3" s="1"/>
  <c r="I13" i="3"/>
  <c r="G13" i="3"/>
  <c r="E13" i="3"/>
  <c r="I11" i="3"/>
  <c r="G11" i="3"/>
  <c r="E11" i="3"/>
  <c r="J11" i="3" s="1"/>
  <c r="I7" i="3"/>
  <c r="G7" i="3"/>
  <c r="E7" i="3"/>
  <c r="J7" i="3" s="1"/>
  <c r="I10" i="3"/>
  <c r="G10" i="3"/>
  <c r="E10" i="3"/>
  <c r="J10" i="3" s="1"/>
  <c r="I12" i="1"/>
  <c r="I8" i="1"/>
  <c r="I13" i="1"/>
  <c r="I5" i="1"/>
  <c r="G12" i="1"/>
  <c r="G8" i="1"/>
  <c r="G13" i="1"/>
  <c r="G5" i="1"/>
  <c r="E12" i="1"/>
  <c r="J12" i="1" s="1"/>
  <c r="E8" i="1"/>
  <c r="J8" i="1" s="1"/>
  <c r="E13" i="1"/>
  <c r="J13" i="1" s="1"/>
  <c r="E5" i="1"/>
  <c r="J5" i="1" s="1"/>
  <c r="I16" i="1"/>
  <c r="I14" i="1"/>
  <c r="I9" i="1"/>
  <c r="I17" i="1"/>
  <c r="I6" i="1"/>
  <c r="I18" i="1"/>
  <c r="I20" i="1"/>
  <c r="I15" i="1"/>
  <c r="I10" i="1"/>
  <c r="I11" i="1"/>
  <c r="I7" i="1"/>
  <c r="I19" i="1"/>
  <c r="I4" i="1"/>
  <c r="G16" i="1"/>
  <c r="G14" i="1"/>
  <c r="G9" i="1"/>
  <c r="G17" i="1"/>
  <c r="G6" i="1"/>
  <c r="G18" i="1"/>
  <c r="G20" i="1"/>
  <c r="G15" i="1"/>
  <c r="G10" i="1"/>
  <c r="G11" i="1"/>
  <c r="G7" i="1"/>
  <c r="G19" i="1"/>
  <c r="G4" i="1"/>
  <c r="E20" i="1"/>
  <c r="J20" i="1" s="1"/>
  <c r="E15" i="1"/>
  <c r="J15" i="1" s="1"/>
  <c r="E10" i="1"/>
  <c r="J10" i="1" s="1"/>
  <c r="E11" i="1"/>
  <c r="J11" i="1" s="1"/>
  <c r="E7" i="1"/>
  <c r="J7" i="1" s="1"/>
  <c r="E19" i="1"/>
  <c r="J19" i="1" s="1"/>
  <c r="E4" i="1"/>
  <c r="J4" i="1" s="1"/>
  <c r="E14" i="1"/>
  <c r="J14" i="1" s="1"/>
  <c r="E18" i="1"/>
  <c r="E6" i="1"/>
  <c r="J6" i="1" s="1"/>
  <c r="E17" i="1"/>
  <c r="E9" i="1"/>
  <c r="E16" i="1"/>
  <c r="J13" i="3" l="1"/>
  <c r="J4" i="3"/>
  <c r="J14" i="3"/>
  <c r="J18" i="1"/>
  <c r="J9" i="1"/>
  <c r="J17" i="1"/>
  <c r="K10" i="3"/>
  <c r="J16" i="1"/>
  <c r="K12" i="1" s="1"/>
  <c r="K7" i="3"/>
  <c r="K11" i="1" l="1"/>
  <c r="K10" i="1"/>
  <c r="K7" i="1"/>
  <c r="K6" i="1"/>
  <c r="K16" i="1"/>
  <c r="K14" i="1"/>
  <c r="K18" i="1"/>
  <c r="K8" i="1"/>
  <c r="K4" i="1"/>
  <c r="K9" i="1"/>
  <c r="K15" i="1"/>
  <c r="K13" i="1"/>
  <c r="K17" i="1"/>
  <c r="K20" i="1"/>
  <c r="K19" i="1"/>
  <c r="K5" i="1"/>
  <c r="K9" i="3"/>
  <c r="K12" i="3"/>
  <c r="K13" i="3"/>
  <c r="K6" i="3"/>
  <c r="K5" i="3"/>
  <c r="K14" i="3"/>
  <c r="K4" i="3"/>
  <c r="K8" i="3"/>
  <c r="K16" i="3"/>
  <c r="K11" i="3"/>
  <c r="K15" i="3"/>
</calcChain>
</file>

<file path=xl/sharedStrings.xml><?xml version="1.0" encoding="utf-8"?>
<sst xmlns="http://schemas.openxmlformats.org/spreadsheetml/2006/main" count="62" uniqueCount="42">
  <si>
    <t>jméno závodníka</t>
  </si>
  <si>
    <t>rybářské závody</t>
  </si>
  <si>
    <t>počet bodů</t>
  </si>
  <si>
    <t>pořadí</t>
  </si>
  <si>
    <t>umístění</t>
  </si>
  <si>
    <t>věk</t>
  </si>
  <si>
    <t>poznávačka ryb</t>
  </si>
  <si>
    <t>teorie</t>
  </si>
  <si>
    <t>součet umístění</t>
  </si>
  <si>
    <t xml:space="preserve"> celkem</t>
  </si>
  <si>
    <t>číslo závodníka</t>
  </si>
  <si>
    <t>Kříha David</t>
  </si>
  <si>
    <t>Filipová Barbora</t>
  </si>
  <si>
    <t>Celláriková Jana</t>
  </si>
  <si>
    <t>Cellárik Jakub</t>
  </si>
  <si>
    <t>Kypusová Eliška</t>
  </si>
  <si>
    <t>Wittner Jan</t>
  </si>
  <si>
    <t>Huťa Alexandr</t>
  </si>
  <si>
    <t>Sikyta Martin</t>
  </si>
  <si>
    <t>Váňa Josef</t>
  </si>
  <si>
    <t>Svoboda Jakub</t>
  </si>
  <si>
    <t>Korecký Ondřej</t>
  </si>
  <si>
    <t>Jipusová Zuzana</t>
  </si>
  <si>
    <t>Vitoňová Linda</t>
  </si>
  <si>
    <t>Fux Josef</t>
  </si>
  <si>
    <t>Smoleň Dominik</t>
  </si>
  <si>
    <t>Stašák Tadeáš</t>
  </si>
  <si>
    <t>Linhart Jakub</t>
  </si>
  <si>
    <t>Kostohryz Jáchym</t>
  </si>
  <si>
    <t>Dušek Vojta</t>
  </si>
  <si>
    <t>Wittner Tomáš</t>
  </si>
  <si>
    <t>Linhart Oskar</t>
  </si>
  <si>
    <t>Pouzar Matěj</t>
  </si>
  <si>
    <t>Kasan Aleš</t>
  </si>
  <si>
    <t>Beníček Matyáš</t>
  </si>
  <si>
    <t>Štrkl František</t>
  </si>
  <si>
    <t>Baar Šimon</t>
  </si>
  <si>
    <t>Horníček Jiří</t>
  </si>
  <si>
    <t>Pelikán Vojtěch</t>
  </si>
  <si>
    <t>Čeněk Martin</t>
  </si>
  <si>
    <t>rybářské závody - děti 10 až 18 let</t>
  </si>
  <si>
    <t>rybářské závody - mládež do 9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</si>
</sst>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 vertical="center" wrapText="1"/>
    </xf>
    <xf numFmtId="0" fontId="0" fillId="5" borderId="15" xfId="0" applyFill="1" applyBorder="1"/>
    <xf numFmtId="0" fontId="0" fillId="4" borderId="18" xfId="0" applyFill="1" applyBorder="1"/>
    <xf numFmtId="0" fontId="0" fillId="4" borderId="19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6" xfId="0" applyFill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 vertical="center" wrapText="1"/>
    </xf>
    <xf numFmtId="0" fontId="0" fillId="5" borderId="19" xfId="0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/>
    <xf numFmtId="0" fontId="1" fillId="0" borderId="0" xfId="0" applyFont="1"/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11" sqref="D11"/>
    </sheetView>
  </sheetViews>
  <sheetFormatPr defaultRowHeight="15" x14ac:dyDescent="0.25"/>
  <cols>
    <col min="1" max="1" width="10" customWidth="1"/>
    <col min="2" max="2" width="21.42578125" customWidth="1"/>
    <col min="3" max="3" width="10.140625" customWidth="1"/>
    <col min="4" max="4" width="6.5703125" customWidth="1"/>
    <col min="5" max="5" width="9.7109375" customWidth="1"/>
    <col min="6" max="6" width="7.42578125" customWidth="1"/>
    <col min="7" max="7" width="8.7109375" customWidth="1"/>
    <col min="8" max="8" width="7.7109375" customWidth="1"/>
    <col min="9" max="9" width="8.5703125" customWidth="1"/>
    <col min="10" max="10" width="9.85546875" customWidth="1"/>
    <col min="11" max="11" width="14.5703125" style="39" customWidth="1"/>
  </cols>
  <sheetData>
    <row r="1" spans="1:11" ht="24" thickBot="1" x14ac:dyDescent="0.4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5">
      <c r="A2" s="32" t="s">
        <v>10</v>
      </c>
      <c r="B2" s="3" t="s">
        <v>0</v>
      </c>
      <c r="C2" s="19" t="s">
        <v>5</v>
      </c>
      <c r="D2" s="26" t="s">
        <v>1</v>
      </c>
      <c r="E2" s="27"/>
      <c r="F2" s="23" t="s">
        <v>6</v>
      </c>
      <c r="G2" s="8"/>
      <c r="H2" s="13" t="s">
        <v>7</v>
      </c>
      <c r="I2" s="14"/>
      <c r="J2" s="34" t="s">
        <v>9</v>
      </c>
      <c r="K2" s="35"/>
    </row>
    <row r="3" spans="1:11" ht="33" customHeight="1" thickBot="1" x14ac:dyDescent="0.3">
      <c r="A3" s="33"/>
      <c r="B3" s="7"/>
      <c r="C3" s="20"/>
      <c r="D3" s="28" t="s">
        <v>2</v>
      </c>
      <c r="E3" s="29" t="s">
        <v>4</v>
      </c>
      <c r="F3" s="24" t="s">
        <v>2</v>
      </c>
      <c r="G3" s="9" t="s">
        <v>4</v>
      </c>
      <c r="H3" s="15" t="s">
        <v>2</v>
      </c>
      <c r="I3" s="16" t="s">
        <v>4</v>
      </c>
      <c r="J3" s="36" t="s">
        <v>8</v>
      </c>
      <c r="K3" s="37" t="s">
        <v>3</v>
      </c>
    </row>
    <row r="4" spans="1:11" ht="15.75" thickTop="1" x14ac:dyDescent="0.25">
      <c r="A4" s="4">
        <v>18</v>
      </c>
      <c r="B4" s="2" t="s">
        <v>37</v>
      </c>
      <c r="C4" s="22">
        <v>12</v>
      </c>
      <c r="D4" s="30">
        <v>177</v>
      </c>
      <c r="E4" s="31">
        <f>_xlfn.RANK.EQ(D4,D$4:D$67)</f>
        <v>1</v>
      </c>
      <c r="F4" s="25"/>
      <c r="G4" s="10" t="e">
        <f>_xlfn.RANK.EQ(F4,F$4:F$67)</f>
        <v>#N/A</v>
      </c>
      <c r="H4" s="17">
        <v>8</v>
      </c>
      <c r="I4" s="18">
        <f>_xlfn.RANK.EQ(H4,H$4:H$67)</f>
        <v>4</v>
      </c>
      <c r="J4" s="11">
        <f>E4+I4</f>
        <v>5</v>
      </c>
      <c r="K4" s="38">
        <f>_xlfn.RANK.EQ(J4,J$4:J$20,2)</f>
        <v>1</v>
      </c>
    </row>
    <row r="5" spans="1:11" x14ac:dyDescent="0.25">
      <c r="A5" s="4">
        <v>29</v>
      </c>
      <c r="B5" s="2" t="s">
        <v>35</v>
      </c>
      <c r="C5" s="22">
        <v>11</v>
      </c>
      <c r="D5" s="30">
        <v>3</v>
      </c>
      <c r="E5" s="31">
        <f>_xlfn.RANK.EQ(D5,D$4:D$67)</f>
        <v>6</v>
      </c>
      <c r="F5" s="25"/>
      <c r="G5" s="10" t="e">
        <f>_xlfn.RANK.EQ(F5,F$4:F$67)</f>
        <v>#N/A</v>
      </c>
      <c r="H5" s="17">
        <v>9</v>
      </c>
      <c r="I5" s="18">
        <f>_xlfn.RANK.EQ(H5,H$4:H$67)</f>
        <v>1</v>
      </c>
      <c r="J5" s="11">
        <f>E5+I5</f>
        <v>7</v>
      </c>
      <c r="K5" s="38">
        <f>_xlfn.RANK.EQ(J5,J$4:J$20,2)</f>
        <v>2</v>
      </c>
    </row>
    <row r="6" spans="1:11" x14ac:dyDescent="0.25">
      <c r="A6" s="4">
        <v>8</v>
      </c>
      <c r="B6" s="2" t="s">
        <v>18</v>
      </c>
      <c r="C6" s="22">
        <v>11</v>
      </c>
      <c r="D6" s="30">
        <v>0</v>
      </c>
      <c r="E6" s="31">
        <f>_xlfn.RANK.EQ(D6,D$4:D$67)</f>
        <v>8</v>
      </c>
      <c r="F6" s="25"/>
      <c r="G6" s="10" t="e">
        <f>_xlfn.RANK.EQ(F6,F$4:F$67)</f>
        <v>#N/A</v>
      </c>
      <c r="H6" s="17">
        <v>9</v>
      </c>
      <c r="I6" s="18">
        <f>_xlfn.RANK.EQ(H6,H$4:H$67)</f>
        <v>1</v>
      </c>
      <c r="J6" s="11">
        <f>E6+I6</f>
        <v>9</v>
      </c>
      <c r="K6" s="38">
        <f>_xlfn.RANK.EQ(J6,J$4:J$20,2)</f>
        <v>3</v>
      </c>
    </row>
    <row r="7" spans="1:11" x14ac:dyDescent="0.25">
      <c r="A7" s="4">
        <v>15</v>
      </c>
      <c r="B7" s="2" t="s">
        <v>25</v>
      </c>
      <c r="C7" s="22">
        <v>11</v>
      </c>
      <c r="D7" s="30">
        <v>0</v>
      </c>
      <c r="E7" s="31">
        <f>_xlfn.RANK.EQ(D7,D$4:D$67)</f>
        <v>8</v>
      </c>
      <c r="F7" s="25"/>
      <c r="G7" s="10" t="e">
        <f>_xlfn.RANK.EQ(F7,F$4:F$67)</f>
        <v>#N/A</v>
      </c>
      <c r="H7" s="17">
        <v>9</v>
      </c>
      <c r="I7" s="18">
        <f>_xlfn.RANK.EQ(H7,H$4:H$67)</f>
        <v>1</v>
      </c>
      <c r="J7" s="11">
        <f>E7+I7</f>
        <v>9</v>
      </c>
      <c r="K7" s="38">
        <f>_xlfn.RANK.EQ(J7,J$4:J$20,2)</f>
        <v>3</v>
      </c>
    </row>
    <row r="8" spans="1:11" x14ac:dyDescent="0.25">
      <c r="A8" s="4">
        <v>26</v>
      </c>
      <c r="B8" s="2" t="s">
        <v>32</v>
      </c>
      <c r="C8" s="22">
        <v>11</v>
      </c>
      <c r="D8" s="30">
        <v>50</v>
      </c>
      <c r="E8" s="31">
        <f>_xlfn.RANK.EQ(D8,D$4:D$67)</f>
        <v>5</v>
      </c>
      <c r="F8" s="25"/>
      <c r="G8" s="10" t="e">
        <f>_xlfn.RANK.EQ(F8,F$4:F$67)</f>
        <v>#N/A</v>
      </c>
      <c r="H8" s="17">
        <v>8</v>
      </c>
      <c r="I8" s="18">
        <f>_xlfn.RANK.EQ(H8,H$4:H$67)</f>
        <v>4</v>
      </c>
      <c r="J8" s="11">
        <f>E8+I8</f>
        <v>9</v>
      </c>
      <c r="K8" s="38">
        <f>_xlfn.RANK.EQ(J8,J$4:J$20,2)</f>
        <v>3</v>
      </c>
    </row>
    <row r="9" spans="1:11" x14ac:dyDescent="0.25">
      <c r="A9" s="4">
        <v>6</v>
      </c>
      <c r="B9" s="2" t="s">
        <v>16</v>
      </c>
      <c r="C9" s="22">
        <v>15</v>
      </c>
      <c r="D9" s="30">
        <v>0</v>
      </c>
      <c r="E9" s="31">
        <f>_xlfn.RANK.EQ(D9,D$4:D$67)</f>
        <v>8</v>
      </c>
      <c r="F9" s="25"/>
      <c r="G9" s="10" t="e">
        <f>_xlfn.RANK.EQ(F9,F$4:F$67)</f>
        <v>#N/A</v>
      </c>
      <c r="H9" s="17">
        <v>8</v>
      </c>
      <c r="I9" s="18">
        <f>_xlfn.RANK.EQ(H9,H$4:H$67)</f>
        <v>4</v>
      </c>
      <c r="J9" s="11">
        <f>E9+I9</f>
        <v>12</v>
      </c>
      <c r="K9" s="38">
        <f>_xlfn.RANK.EQ(J9,J$4:J$20,2)</f>
        <v>6</v>
      </c>
    </row>
    <row r="10" spans="1:11" x14ac:dyDescent="0.25">
      <c r="A10" s="4">
        <v>24</v>
      </c>
      <c r="B10" s="2" t="s">
        <v>31</v>
      </c>
      <c r="C10" s="22">
        <v>10</v>
      </c>
      <c r="D10" s="30">
        <v>0</v>
      </c>
      <c r="E10" s="31">
        <f>_xlfn.RANK.EQ(D10,D$4:D$67)</f>
        <v>8</v>
      </c>
      <c r="F10" s="25"/>
      <c r="G10" s="10" t="e">
        <f>_xlfn.RANK.EQ(F10,F$4:F$67)</f>
        <v>#N/A</v>
      </c>
      <c r="H10" s="17">
        <v>8</v>
      </c>
      <c r="I10" s="18">
        <f>_xlfn.RANK.EQ(H10,H$4:H$67)</f>
        <v>4</v>
      </c>
      <c r="J10" s="11">
        <f>E10+I10</f>
        <v>12</v>
      </c>
      <c r="K10" s="38">
        <f>_xlfn.RANK.EQ(J10,J$4:J$20,2)</f>
        <v>6</v>
      </c>
    </row>
    <row r="11" spans="1:11" x14ac:dyDescent="0.25">
      <c r="A11" s="4">
        <v>1</v>
      </c>
      <c r="B11" s="2" t="s">
        <v>11</v>
      </c>
      <c r="C11" s="22">
        <v>10</v>
      </c>
      <c r="D11" s="30">
        <v>0</v>
      </c>
      <c r="E11" s="31">
        <f>_xlfn.RANK.EQ(D11,D$4:D$67)</f>
        <v>8</v>
      </c>
      <c r="F11" s="25"/>
      <c r="G11" s="10" t="e">
        <f>_xlfn.RANK.EQ(F11,F$4:F$67)</f>
        <v>#N/A</v>
      </c>
      <c r="H11" s="17">
        <v>8</v>
      </c>
      <c r="I11" s="18">
        <f>_xlfn.RANK.EQ(H11,H$4:H$67)</f>
        <v>4</v>
      </c>
      <c r="J11" s="11">
        <f>E11+I11</f>
        <v>12</v>
      </c>
      <c r="K11" s="38">
        <f>_xlfn.RANK.EQ(J11,J$4:J$20,2)</f>
        <v>6</v>
      </c>
    </row>
    <row r="12" spans="1:11" x14ac:dyDescent="0.25">
      <c r="A12" s="4">
        <v>24</v>
      </c>
      <c r="B12" s="2" t="s">
        <v>31</v>
      </c>
      <c r="C12" s="22">
        <v>10</v>
      </c>
      <c r="D12" s="30">
        <v>0</v>
      </c>
      <c r="E12" s="31">
        <f>_xlfn.RANK.EQ(D12,D$4:D$67)</f>
        <v>8</v>
      </c>
      <c r="F12" s="25"/>
      <c r="G12" s="10" t="e">
        <f>_xlfn.RANK.EQ(F12,F$4:F$67)</f>
        <v>#N/A</v>
      </c>
      <c r="H12" s="17">
        <v>8</v>
      </c>
      <c r="I12" s="18">
        <f>_xlfn.RANK.EQ(H12,H$4:H$67)</f>
        <v>4</v>
      </c>
      <c r="J12" s="11">
        <f>E12+I12</f>
        <v>12</v>
      </c>
      <c r="K12" s="38">
        <f>_xlfn.RANK.EQ(J12,J$4:J$20,2)</f>
        <v>6</v>
      </c>
    </row>
    <row r="13" spans="1:11" x14ac:dyDescent="0.25">
      <c r="A13" s="5">
        <v>27</v>
      </c>
      <c r="B13" s="6" t="s">
        <v>39</v>
      </c>
      <c r="C13" s="21">
        <v>11</v>
      </c>
      <c r="D13" s="30">
        <v>0</v>
      </c>
      <c r="E13" s="31">
        <f>_xlfn.RANK.EQ(D13,D$4:D$67)</f>
        <v>8</v>
      </c>
      <c r="F13" s="25"/>
      <c r="G13" s="10" t="e">
        <f>_xlfn.RANK.EQ(F13,F$4:F$67)</f>
        <v>#N/A</v>
      </c>
      <c r="H13" s="17">
        <v>8</v>
      </c>
      <c r="I13" s="18">
        <f>_xlfn.RANK.EQ(H13,H$4:H$67)</f>
        <v>4</v>
      </c>
      <c r="J13" s="11">
        <f>E13+I13</f>
        <v>12</v>
      </c>
      <c r="K13" s="38">
        <f>_xlfn.RANK.EQ(J13,J$4:J$20,2)</f>
        <v>6</v>
      </c>
    </row>
    <row r="14" spans="1:11" x14ac:dyDescent="0.25">
      <c r="A14" s="4">
        <v>5</v>
      </c>
      <c r="B14" s="2" t="s">
        <v>15</v>
      </c>
      <c r="C14" s="22">
        <v>11</v>
      </c>
      <c r="D14" s="30">
        <v>97</v>
      </c>
      <c r="E14" s="31">
        <f>_xlfn.RANK.EQ(D14,D$4:D$67)</f>
        <v>2</v>
      </c>
      <c r="F14" s="25"/>
      <c r="G14" s="10" t="e">
        <f>_xlfn.RANK.EQ(F14,F$4:F$67)</f>
        <v>#N/A</v>
      </c>
      <c r="H14" s="17">
        <v>7</v>
      </c>
      <c r="I14" s="18">
        <f>_xlfn.RANK.EQ(H14,H$4:H$67)</f>
        <v>11</v>
      </c>
      <c r="J14" s="11">
        <f>E14+I14</f>
        <v>13</v>
      </c>
      <c r="K14" s="38">
        <f>_xlfn.RANK.EQ(J14,J$4:J$20,2)</f>
        <v>11</v>
      </c>
    </row>
    <row r="15" spans="1:11" x14ac:dyDescent="0.25">
      <c r="A15" s="4">
        <v>11</v>
      </c>
      <c r="B15" s="2" t="s">
        <v>21</v>
      </c>
      <c r="C15" s="22">
        <v>16</v>
      </c>
      <c r="D15" s="30">
        <v>51</v>
      </c>
      <c r="E15" s="31">
        <f>_xlfn.RANK.EQ(D15,D$4:D$67)</f>
        <v>4</v>
      </c>
      <c r="F15" s="25"/>
      <c r="G15" s="10" t="e">
        <f>_xlfn.RANK.EQ(F15,F$4:F$67)</f>
        <v>#N/A</v>
      </c>
      <c r="H15" s="17">
        <v>7</v>
      </c>
      <c r="I15" s="18">
        <f>_xlfn.RANK.EQ(H15,H$4:H$67)</f>
        <v>11</v>
      </c>
      <c r="J15" s="11">
        <f>E15+I15</f>
        <v>15</v>
      </c>
      <c r="K15" s="38">
        <f>_xlfn.RANK.EQ(J15,J$4:J$20,2)</f>
        <v>12</v>
      </c>
    </row>
    <row r="16" spans="1:11" x14ac:dyDescent="0.25">
      <c r="A16" s="4">
        <v>3</v>
      </c>
      <c r="B16" s="2" t="s">
        <v>13</v>
      </c>
      <c r="C16" s="22">
        <v>11</v>
      </c>
      <c r="D16" s="30">
        <v>3</v>
      </c>
      <c r="E16" s="31">
        <f>_xlfn.RANK.EQ(D16,D$4:D$67)</f>
        <v>6</v>
      </c>
      <c r="F16" s="25"/>
      <c r="G16" s="10" t="e">
        <f>_xlfn.RANK.EQ(F16,F$4:F$67)</f>
        <v>#N/A</v>
      </c>
      <c r="H16" s="17">
        <v>7</v>
      </c>
      <c r="I16" s="18">
        <f>_xlfn.RANK.EQ(H16,H$4:H$67)</f>
        <v>11</v>
      </c>
      <c r="J16" s="11">
        <f>E16+I16</f>
        <v>17</v>
      </c>
      <c r="K16" s="38">
        <f>_xlfn.RANK.EQ(J16,J$4:J$20,2)</f>
        <v>13</v>
      </c>
    </row>
    <row r="17" spans="1:11" x14ac:dyDescent="0.25">
      <c r="A17" s="4">
        <v>7</v>
      </c>
      <c r="B17" s="2" t="s">
        <v>17</v>
      </c>
      <c r="C17" s="22">
        <v>13</v>
      </c>
      <c r="D17" s="30">
        <v>0</v>
      </c>
      <c r="E17" s="31">
        <f>_xlfn.RANK.EQ(D17,D$4:D$67)</f>
        <v>8</v>
      </c>
      <c r="F17" s="25"/>
      <c r="G17" s="10" t="e">
        <f>_xlfn.RANK.EQ(F17,F$4:F$67)</f>
        <v>#N/A</v>
      </c>
      <c r="H17" s="17">
        <v>7</v>
      </c>
      <c r="I17" s="18">
        <f>_xlfn.RANK.EQ(H17,H$4:H$67)</f>
        <v>11</v>
      </c>
      <c r="J17" s="11">
        <f>E17+I17</f>
        <v>19</v>
      </c>
      <c r="K17" s="38">
        <f>_xlfn.RANK.EQ(J17,J$4:J$20,2)</f>
        <v>14</v>
      </c>
    </row>
    <row r="18" spans="1:11" x14ac:dyDescent="0.25">
      <c r="A18" s="4">
        <v>9</v>
      </c>
      <c r="B18" s="2" t="s">
        <v>19</v>
      </c>
      <c r="C18" s="22">
        <v>10</v>
      </c>
      <c r="D18" s="30">
        <v>54</v>
      </c>
      <c r="E18" s="31">
        <f>_xlfn.RANK.EQ(D18,D$4:D$67)</f>
        <v>3</v>
      </c>
      <c r="F18" s="25"/>
      <c r="G18" s="10" t="e">
        <f>_xlfn.RANK.EQ(F18,F$4:F$67)</f>
        <v>#N/A</v>
      </c>
      <c r="H18" s="17">
        <v>6</v>
      </c>
      <c r="I18" s="18">
        <f>_xlfn.RANK.EQ(H18,H$4:H$67)</f>
        <v>16</v>
      </c>
      <c r="J18" s="11">
        <f>E18+I18</f>
        <v>19</v>
      </c>
      <c r="K18" s="38">
        <f>_xlfn.RANK.EQ(J18,J$4:J$20,2)</f>
        <v>14</v>
      </c>
    </row>
    <row r="19" spans="1:11" x14ac:dyDescent="0.25">
      <c r="A19" s="4">
        <v>16</v>
      </c>
      <c r="B19" s="2" t="s">
        <v>26</v>
      </c>
      <c r="C19" s="22">
        <v>11</v>
      </c>
      <c r="D19" s="30">
        <v>0</v>
      </c>
      <c r="E19" s="31">
        <f>_xlfn.RANK.EQ(D19,D$4:D$67)</f>
        <v>8</v>
      </c>
      <c r="F19" s="25"/>
      <c r="G19" s="10" t="e">
        <f>_xlfn.RANK.EQ(F19,F$4:F$67)</f>
        <v>#N/A</v>
      </c>
      <c r="H19" s="17">
        <v>7</v>
      </c>
      <c r="I19" s="18">
        <f>_xlfn.RANK.EQ(H19,H$4:H$67)</f>
        <v>11</v>
      </c>
      <c r="J19" s="11">
        <f>E19+I19</f>
        <v>19</v>
      </c>
      <c r="K19" s="38">
        <f>_xlfn.RANK.EQ(J19,J$4:J$20,2)</f>
        <v>14</v>
      </c>
    </row>
    <row r="20" spans="1:11" x14ac:dyDescent="0.25">
      <c r="A20" s="4">
        <v>10</v>
      </c>
      <c r="B20" s="2" t="s">
        <v>20</v>
      </c>
      <c r="C20" s="22">
        <v>10</v>
      </c>
      <c r="D20" s="30">
        <v>0</v>
      </c>
      <c r="E20" s="31">
        <f>_xlfn.RANK.EQ(D20,D$4:D$67)</f>
        <v>8</v>
      </c>
      <c r="F20" s="25"/>
      <c r="G20" s="10" t="e">
        <f>_xlfn.RANK.EQ(F20,F$4:F$67)</f>
        <v>#N/A</v>
      </c>
      <c r="H20" s="17">
        <v>6</v>
      </c>
      <c r="I20" s="18">
        <f>_xlfn.RANK.EQ(H20,H$4:H$67)</f>
        <v>16</v>
      </c>
      <c r="J20" s="11">
        <f>E20+I20</f>
        <v>24</v>
      </c>
      <c r="K20" s="38">
        <f>_xlfn.RANK.EQ(J20,J$4:J$20,2)</f>
        <v>17</v>
      </c>
    </row>
  </sheetData>
  <sortState ref="A4:O20">
    <sortCondition ref="J4:J20"/>
  </sortState>
  <mergeCells count="8">
    <mergeCell ref="J2:K2"/>
    <mergeCell ref="A2:A3"/>
    <mergeCell ref="A1:K1"/>
    <mergeCell ref="D2:E2"/>
    <mergeCell ref="C2:C3"/>
    <mergeCell ref="B2:B3"/>
    <mergeCell ref="F2:G2"/>
    <mergeCell ref="H2:I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" sqref="A2:A3"/>
    </sheetView>
  </sheetViews>
  <sheetFormatPr defaultRowHeight="15" x14ac:dyDescent="0.25"/>
  <cols>
    <col min="1" max="1" width="11" customWidth="1"/>
    <col min="2" max="2" width="19" customWidth="1"/>
  </cols>
  <sheetData>
    <row r="1" spans="1:11" ht="24" thickBot="1" x14ac:dyDescent="0.4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2" t="s">
        <v>10</v>
      </c>
      <c r="B2" s="3" t="s">
        <v>0</v>
      </c>
      <c r="C2" s="19" t="s">
        <v>5</v>
      </c>
      <c r="D2" s="26" t="s">
        <v>1</v>
      </c>
      <c r="E2" s="27"/>
      <c r="F2" s="23" t="s">
        <v>6</v>
      </c>
      <c r="G2" s="8"/>
      <c r="H2" s="13" t="s">
        <v>7</v>
      </c>
      <c r="I2" s="14"/>
      <c r="J2" s="34" t="s">
        <v>9</v>
      </c>
      <c r="K2" s="35"/>
    </row>
    <row r="3" spans="1:11" ht="30.75" thickBot="1" x14ac:dyDescent="0.3">
      <c r="A3" s="33"/>
      <c r="B3" s="7"/>
      <c r="C3" s="20"/>
      <c r="D3" s="28" t="s">
        <v>2</v>
      </c>
      <c r="E3" s="29" t="s">
        <v>4</v>
      </c>
      <c r="F3" s="24" t="s">
        <v>2</v>
      </c>
      <c r="G3" s="9" t="s">
        <v>4</v>
      </c>
      <c r="H3" s="15" t="s">
        <v>2</v>
      </c>
      <c r="I3" s="16" t="s">
        <v>4</v>
      </c>
      <c r="J3" s="36" t="s">
        <v>8</v>
      </c>
      <c r="K3" s="37" t="s">
        <v>3</v>
      </c>
    </row>
    <row r="4" spans="1:11" ht="15.75" thickTop="1" x14ac:dyDescent="0.25">
      <c r="A4" s="4">
        <v>19</v>
      </c>
      <c r="B4" s="2" t="s">
        <v>29</v>
      </c>
      <c r="C4" s="22">
        <v>8</v>
      </c>
      <c r="D4" s="30">
        <v>0</v>
      </c>
      <c r="E4" s="31">
        <f>_xlfn.RANK.EQ(D4,D$4:D$63)</f>
        <v>1</v>
      </c>
      <c r="F4" s="25"/>
      <c r="G4" s="10" t="e">
        <f>_xlfn.RANK.EQ(F4,F$4:F$63)</f>
        <v>#N/A</v>
      </c>
      <c r="H4" s="17">
        <v>9</v>
      </c>
      <c r="I4" s="18">
        <f>_xlfn.RANK.EQ(H4,H$4:H$63)</f>
        <v>1</v>
      </c>
      <c r="J4" s="12">
        <f>E4+I4</f>
        <v>2</v>
      </c>
      <c r="K4" s="38">
        <f>_xlfn.RANK.EQ(J4,J$4:J$63,2)</f>
        <v>1</v>
      </c>
    </row>
    <row r="5" spans="1:11" x14ac:dyDescent="0.25">
      <c r="A5" s="4">
        <v>20</v>
      </c>
      <c r="B5" s="2" t="s">
        <v>28</v>
      </c>
      <c r="C5" s="22">
        <v>7</v>
      </c>
      <c r="D5" s="30">
        <v>0</v>
      </c>
      <c r="E5" s="31">
        <f>_xlfn.RANK.EQ(D5,D$4:D$63)</f>
        <v>1</v>
      </c>
      <c r="F5" s="25"/>
      <c r="G5" s="10" t="e">
        <f>_xlfn.RANK.EQ(F5,F$4:F$63)</f>
        <v>#N/A</v>
      </c>
      <c r="H5" s="17">
        <v>9</v>
      </c>
      <c r="I5" s="18">
        <f>_xlfn.RANK.EQ(H5,H$4:H$63)</f>
        <v>1</v>
      </c>
      <c r="J5" s="12">
        <f>E5+I5</f>
        <v>2</v>
      </c>
      <c r="K5" s="38">
        <f>_xlfn.RANK.EQ(J5,J$4:J$63,2)</f>
        <v>1</v>
      </c>
    </row>
    <row r="6" spans="1:11" x14ac:dyDescent="0.25">
      <c r="A6" s="40">
        <v>25</v>
      </c>
      <c r="B6" s="2" t="s">
        <v>34</v>
      </c>
      <c r="C6" s="22">
        <v>7</v>
      </c>
      <c r="D6" s="30">
        <v>0</v>
      </c>
      <c r="E6" s="31">
        <f>_xlfn.RANK.EQ(D6,D$4:D$63)</f>
        <v>1</v>
      </c>
      <c r="F6" s="25"/>
      <c r="G6" s="10" t="e">
        <f>_xlfn.RANK.EQ(F6,F$4:F$63)</f>
        <v>#N/A</v>
      </c>
      <c r="H6" s="17">
        <v>9</v>
      </c>
      <c r="I6" s="18">
        <f>_xlfn.RANK.EQ(H6,H$4:H$63)</f>
        <v>1</v>
      </c>
      <c r="J6" s="12">
        <f>E6+I6</f>
        <v>2</v>
      </c>
      <c r="K6" s="38">
        <f>_xlfn.RANK.EQ(J6,J$4:J$63,2)</f>
        <v>1</v>
      </c>
    </row>
    <row r="7" spans="1:11" x14ac:dyDescent="0.25">
      <c r="A7" s="4">
        <v>4</v>
      </c>
      <c r="B7" s="2" t="s">
        <v>14</v>
      </c>
      <c r="C7" s="22">
        <v>9</v>
      </c>
      <c r="D7" s="30">
        <v>0</v>
      </c>
      <c r="E7" s="31">
        <f>_xlfn.RANK.EQ(D7,D$4:D$63)</f>
        <v>1</v>
      </c>
      <c r="F7" s="25"/>
      <c r="G7" s="10" t="e">
        <f>_xlfn.RANK.EQ(F7,F$4:F$63)</f>
        <v>#N/A</v>
      </c>
      <c r="H7" s="17">
        <v>8</v>
      </c>
      <c r="I7" s="18">
        <f>_xlfn.RANK.EQ(H7,H$4:H$63)</f>
        <v>4</v>
      </c>
      <c r="J7" s="12">
        <f>E7+I7</f>
        <v>5</v>
      </c>
      <c r="K7" s="38">
        <f>_xlfn.RANK.EQ(J7,J$4:J$63,2)</f>
        <v>4</v>
      </c>
    </row>
    <row r="8" spans="1:11" x14ac:dyDescent="0.25">
      <c r="A8" s="4">
        <v>21</v>
      </c>
      <c r="B8" s="2" t="s">
        <v>38</v>
      </c>
      <c r="C8" s="22">
        <v>8</v>
      </c>
      <c r="D8" s="30">
        <v>0</v>
      </c>
      <c r="E8" s="31">
        <f>_xlfn.RANK.EQ(D8,D$4:D$63)</f>
        <v>1</v>
      </c>
      <c r="F8" s="25"/>
      <c r="G8" s="10" t="e">
        <f>_xlfn.RANK.EQ(F8,F$4:F$63)</f>
        <v>#N/A</v>
      </c>
      <c r="H8" s="17">
        <v>8</v>
      </c>
      <c r="I8" s="18">
        <f>_xlfn.RANK.EQ(H8,H$4:H$63)</f>
        <v>4</v>
      </c>
      <c r="J8" s="12">
        <f>E8+I8</f>
        <v>5</v>
      </c>
      <c r="K8" s="38">
        <f>_xlfn.RANK.EQ(J8,J$4:J$63,2)</f>
        <v>4</v>
      </c>
    </row>
    <row r="9" spans="1:11" x14ac:dyDescent="0.25">
      <c r="A9" s="4">
        <v>22</v>
      </c>
      <c r="B9" s="2" t="s">
        <v>30</v>
      </c>
      <c r="C9" s="22">
        <v>9</v>
      </c>
      <c r="D9" s="30">
        <v>0</v>
      </c>
      <c r="E9" s="31">
        <f>_xlfn.RANK.EQ(D9,D$4:D$63)</f>
        <v>1</v>
      </c>
      <c r="F9" s="25"/>
      <c r="G9" s="10" t="e">
        <f>_xlfn.RANK.EQ(F9,F$4:F$63)</f>
        <v>#N/A</v>
      </c>
      <c r="H9" s="17">
        <v>8</v>
      </c>
      <c r="I9" s="18">
        <f>_xlfn.RANK.EQ(H9,H$4:H$63)</f>
        <v>4</v>
      </c>
      <c r="J9" s="12">
        <f>E9+I9</f>
        <v>5</v>
      </c>
      <c r="K9" s="38">
        <f>_xlfn.RANK.EQ(J9,J$4:J$63,2)</f>
        <v>4</v>
      </c>
    </row>
    <row r="10" spans="1:11" x14ac:dyDescent="0.25">
      <c r="A10" s="4">
        <v>2</v>
      </c>
      <c r="B10" s="2" t="s">
        <v>12</v>
      </c>
      <c r="C10" s="22">
        <v>9</v>
      </c>
      <c r="D10" s="30">
        <v>0</v>
      </c>
      <c r="E10" s="31">
        <f>_xlfn.RANK.EQ(D10,D$4:D$63)</f>
        <v>1</v>
      </c>
      <c r="F10" s="25"/>
      <c r="G10" s="10" t="e">
        <f>_xlfn.RANK.EQ(F10,F$4:F$63)</f>
        <v>#N/A</v>
      </c>
      <c r="H10" s="17">
        <v>7</v>
      </c>
      <c r="I10" s="18">
        <f>_xlfn.RANK.EQ(H10,H$4:H$63)</f>
        <v>7</v>
      </c>
      <c r="J10" s="12">
        <f>E10+I10</f>
        <v>8</v>
      </c>
      <c r="K10" s="38">
        <f>_xlfn.RANK.EQ(J10,J$4:J$63,2)</f>
        <v>7</v>
      </c>
    </row>
    <row r="11" spans="1:11" x14ac:dyDescent="0.25">
      <c r="A11" s="4">
        <v>30</v>
      </c>
      <c r="B11" s="2" t="s">
        <v>36</v>
      </c>
      <c r="C11" s="22">
        <v>7</v>
      </c>
      <c r="D11" s="30">
        <v>0</v>
      </c>
      <c r="E11" s="31">
        <f>_xlfn.RANK.EQ(D11,D$4:D$63)</f>
        <v>1</v>
      </c>
      <c r="F11" s="25"/>
      <c r="G11" s="10" t="e">
        <f>_xlfn.RANK.EQ(F11,F$4:F$63)</f>
        <v>#N/A</v>
      </c>
      <c r="H11" s="17">
        <v>7</v>
      </c>
      <c r="I11" s="18">
        <f>_xlfn.RANK.EQ(H11,H$4:H$63)</f>
        <v>7</v>
      </c>
      <c r="J11" s="12">
        <f>E11+I11</f>
        <v>8</v>
      </c>
      <c r="K11" s="38">
        <f>_xlfn.RANK.EQ(J11,J$4:J$63,2)</f>
        <v>7</v>
      </c>
    </row>
    <row r="12" spans="1:11" x14ac:dyDescent="0.25">
      <c r="A12" s="4">
        <v>17</v>
      </c>
      <c r="B12" s="2" t="s">
        <v>27</v>
      </c>
      <c r="C12" s="22">
        <v>8</v>
      </c>
      <c r="D12" s="30">
        <v>0</v>
      </c>
      <c r="E12" s="31">
        <f>_xlfn.RANK.EQ(D12,D$4:D$63)</f>
        <v>1</v>
      </c>
      <c r="F12" s="25"/>
      <c r="G12" s="10" t="e">
        <f>_xlfn.RANK.EQ(F12,F$4:F$63)</f>
        <v>#N/A</v>
      </c>
      <c r="H12" s="17">
        <v>7</v>
      </c>
      <c r="I12" s="18">
        <f>_xlfn.RANK.EQ(H12,H$4:H$63)</f>
        <v>7</v>
      </c>
      <c r="J12" s="12">
        <f>E12+I12</f>
        <v>8</v>
      </c>
      <c r="K12" s="38">
        <f>_xlfn.RANK.EQ(J12,J$4:J$63,2)</f>
        <v>7</v>
      </c>
    </row>
    <row r="13" spans="1:11" x14ac:dyDescent="0.25">
      <c r="A13" s="4">
        <v>12</v>
      </c>
      <c r="B13" s="2" t="s">
        <v>22</v>
      </c>
      <c r="C13" s="22">
        <v>7</v>
      </c>
      <c r="D13" s="30">
        <v>0</v>
      </c>
      <c r="E13" s="31">
        <f>_xlfn.RANK.EQ(D13,D$4:D$63)</f>
        <v>1</v>
      </c>
      <c r="F13" s="25"/>
      <c r="G13" s="10" t="e">
        <f>_xlfn.RANK.EQ(F13,F$4:F$63)</f>
        <v>#N/A</v>
      </c>
      <c r="H13" s="17">
        <v>6</v>
      </c>
      <c r="I13" s="18">
        <f>_xlfn.RANK.EQ(H13,H$4:H$63)</f>
        <v>10</v>
      </c>
      <c r="J13" s="12">
        <f>E13+I13</f>
        <v>11</v>
      </c>
      <c r="K13" s="38">
        <f>_xlfn.RANK.EQ(J13,J$4:J$63,2)</f>
        <v>10</v>
      </c>
    </row>
    <row r="14" spans="1:11" x14ac:dyDescent="0.25">
      <c r="A14" s="4">
        <v>23</v>
      </c>
      <c r="B14" s="2" t="s">
        <v>33</v>
      </c>
      <c r="C14" s="22">
        <v>7</v>
      </c>
      <c r="D14" s="30">
        <v>0</v>
      </c>
      <c r="E14" s="31">
        <f>_xlfn.RANK.EQ(D14,D$4:D$63)</f>
        <v>1</v>
      </c>
      <c r="F14" s="25"/>
      <c r="G14" s="10" t="e">
        <f>_xlfn.RANK.EQ(F14,F$4:F$63)</f>
        <v>#N/A</v>
      </c>
      <c r="H14" s="17">
        <v>6</v>
      </c>
      <c r="I14" s="18">
        <f>_xlfn.RANK.EQ(H14,H$4:H$63)</f>
        <v>10</v>
      </c>
      <c r="J14" s="12">
        <f>E14+I14</f>
        <v>11</v>
      </c>
      <c r="K14" s="38">
        <f>_xlfn.RANK.EQ(J14,J$4:J$63,2)</f>
        <v>10</v>
      </c>
    </row>
    <row r="15" spans="1:11" x14ac:dyDescent="0.25">
      <c r="A15" s="4">
        <v>13</v>
      </c>
      <c r="B15" s="2" t="s">
        <v>23</v>
      </c>
      <c r="C15" s="22">
        <v>9</v>
      </c>
      <c r="D15" s="30">
        <v>0</v>
      </c>
      <c r="E15" s="31">
        <f>_xlfn.RANK.EQ(D15,D$4:D$63)</f>
        <v>1</v>
      </c>
      <c r="F15" s="25"/>
      <c r="G15" s="10" t="e">
        <f>_xlfn.RANK.EQ(F15,F$4:F$63)</f>
        <v>#N/A</v>
      </c>
      <c r="H15" s="17">
        <v>4</v>
      </c>
      <c r="I15" s="18">
        <f>_xlfn.RANK.EQ(H15,H$4:H$63)</f>
        <v>12</v>
      </c>
      <c r="J15" s="12">
        <f>E15+I15</f>
        <v>13</v>
      </c>
      <c r="K15" s="38">
        <f>_xlfn.RANK.EQ(J15,J$4:J$63,2)</f>
        <v>12</v>
      </c>
    </row>
    <row r="16" spans="1:11" x14ac:dyDescent="0.25">
      <c r="A16" s="4">
        <v>14</v>
      </c>
      <c r="B16" s="2" t="s">
        <v>24</v>
      </c>
      <c r="C16" s="22">
        <v>8</v>
      </c>
      <c r="D16" s="30">
        <v>0</v>
      </c>
      <c r="E16" s="31">
        <f>_xlfn.RANK.EQ(D16,D$4:D$63)</f>
        <v>1</v>
      </c>
      <c r="F16" s="25"/>
      <c r="G16" s="10" t="e">
        <f>_xlfn.RANK.EQ(F16,F$4:F$63)</f>
        <v>#N/A</v>
      </c>
      <c r="H16" s="17">
        <v>3</v>
      </c>
      <c r="I16" s="18">
        <f>_xlfn.RANK.EQ(H16,H$4:H$63)</f>
        <v>13</v>
      </c>
      <c r="J16" s="12">
        <f>E16+I16</f>
        <v>14</v>
      </c>
      <c r="K16" s="38">
        <f>_xlfn.RANK.EQ(J16,J$4:J$63,2)</f>
        <v>13</v>
      </c>
    </row>
    <row r="17" spans="11:11" x14ac:dyDescent="0.25">
      <c r="K17" s="39"/>
    </row>
    <row r="18" spans="11:11" x14ac:dyDescent="0.25">
      <c r="K18" s="39"/>
    </row>
    <row r="19" spans="11:11" x14ac:dyDescent="0.25">
      <c r="K19" s="39"/>
    </row>
    <row r="20" spans="11:11" x14ac:dyDescent="0.25">
      <c r="K20" s="39"/>
    </row>
    <row r="21" spans="11:11" x14ac:dyDescent="0.25">
      <c r="K21" s="39"/>
    </row>
    <row r="22" spans="11:11" x14ac:dyDescent="0.25">
      <c r="K22" s="39"/>
    </row>
    <row r="23" spans="11:11" x14ac:dyDescent="0.25">
      <c r="K23" s="39"/>
    </row>
    <row r="24" spans="11:11" x14ac:dyDescent="0.25">
      <c r="K24" s="39"/>
    </row>
    <row r="25" spans="11:11" x14ac:dyDescent="0.25">
      <c r="K25" s="39"/>
    </row>
    <row r="26" spans="11:11" x14ac:dyDescent="0.25">
      <c r="K26" s="39"/>
    </row>
    <row r="27" spans="11:11" x14ac:dyDescent="0.25">
      <c r="K27" s="39"/>
    </row>
    <row r="28" spans="11:11" x14ac:dyDescent="0.25">
      <c r="K28" s="39"/>
    </row>
  </sheetData>
  <sortState ref="A4:K16">
    <sortCondition ref="J4:J16"/>
  </sortState>
  <mergeCells count="8">
    <mergeCell ref="A1:K1"/>
    <mergeCell ref="A2:A3"/>
    <mergeCell ref="B2:B3"/>
    <mergeCell ref="C2:C3"/>
    <mergeCell ref="D2:E2"/>
    <mergeCell ref="F2:G2"/>
    <mergeCell ref="H2:I2"/>
    <mergeCell ref="J2:K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děti 10 až 18 let</vt:lpstr>
      <vt:lpstr>děti do 9 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Moravec</dc:creator>
  <cp:lastModifiedBy>Pavel Moravec</cp:lastModifiedBy>
  <dcterms:created xsi:type="dcterms:W3CDTF">2018-05-21T13:06:38Z</dcterms:created>
  <dcterms:modified xsi:type="dcterms:W3CDTF">2018-05-28T11:35:40Z</dcterms:modified>
</cp:coreProperties>
</file>